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480" windowHeight="11640"/>
  </bookViews>
  <sheets>
    <sheet name="t1" sheetId="4" r:id="rId1"/>
    <sheet name="t2" sheetId="5" r:id="rId2"/>
    <sheet name="t3" sheetId="6" r:id="rId3"/>
    <sheet name="t4" sheetId="7" r:id="rId4"/>
    <sheet name="t5" sheetId="10" r:id="rId5"/>
  </sheets>
  <calcPr calcId="125725"/>
</workbook>
</file>

<file path=xl/calcChain.xml><?xml version="1.0" encoding="utf-8"?>
<calcChain xmlns="http://schemas.openxmlformats.org/spreadsheetml/2006/main">
  <c r="B6" i="10"/>
  <c r="B11" s="1"/>
  <c r="C9" l="1"/>
  <c r="C7"/>
  <c r="C8"/>
  <c r="C6"/>
</calcChain>
</file>

<file path=xl/sharedStrings.xml><?xml version="1.0" encoding="utf-8"?>
<sst xmlns="http://schemas.openxmlformats.org/spreadsheetml/2006/main" count="59" uniqueCount="33">
  <si>
    <t>Imprese</t>
  </si>
  <si>
    <t>Università</t>
  </si>
  <si>
    <t>Enti no profit</t>
  </si>
  <si>
    <t>Fonte ISTAT</t>
  </si>
  <si>
    <t>Anni</t>
  </si>
  <si>
    <t>Totale</t>
  </si>
  <si>
    <t>Personale totale</t>
  </si>
  <si>
    <t>n.</t>
  </si>
  <si>
    <t>Ricercatori</t>
  </si>
  <si>
    <t>176.633*</t>
  </si>
  <si>
    <t>*Dato soggetto a revisione a causa di incorretta classificazione spese CRA</t>
  </si>
  <si>
    <t>Enti pubblici</t>
  </si>
  <si>
    <t xml:space="preserve">Enti pubblici </t>
  </si>
  <si>
    <t>No profit</t>
  </si>
  <si>
    <t>%</t>
  </si>
  <si>
    <t>Spesa esecutori</t>
  </si>
  <si>
    <t>Spesa utilizzatori</t>
  </si>
  <si>
    <t>Tab.12.1 - Spesa per R&amp;S intra-muros relativa all'agricoltura e all'industria alimentare come settori "esecutori" e come settori "utilizzatori"</t>
  </si>
  <si>
    <t>personale totale</t>
  </si>
  <si>
    <t>ricercatori</t>
  </si>
  <si>
    <t>Tab. 12.3 - Spesa pubblica per R&amp;S agricola</t>
  </si>
  <si>
    <t>Fonte:</t>
  </si>
  <si>
    <t>Euro</t>
  </si>
  <si>
    <t>(migliaia di euro)</t>
  </si>
  <si>
    <t>per attività agricole</t>
  </si>
  <si>
    <t>per attività agro-industriali</t>
  </si>
  <si>
    <t>Tab. 12.2 - Personale impegnato in R&amp;S nel settore privato - Numero di persone e equivalenti tempo pieno (ETP)</t>
  </si>
  <si>
    <t>ETP</t>
  </si>
  <si>
    <t>Fonte: ISTAT.</t>
  </si>
  <si>
    <t>per sviluppo agricolo</t>
  </si>
  <si>
    <t>totale</t>
  </si>
  <si>
    <t>Tab. 12.4 - Personale impegnato in R&amp;S nel settore pubblico</t>
  </si>
  <si>
    <t>Tab. 12.5 - Spesa per R&amp;S agro-alimentare nel 2010 per settore di utilizzazione</t>
  </si>
</sst>
</file>

<file path=xl/styles.xml><?xml version="1.0" encoding="utf-8"?>
<styleSheet xmlns="http://schemas.openxmlformats.org/spreadsheetml/2006/main">
  <numFmts count="6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.0_-;\-* #,##0.0_-;_-* &quot;-&quot;?_-;_-@_-"/>
    <numFmt numFmtId="166" formatCode="0_ ;\-0\ "/>
    <numFmt numFmtId="167" formatCode="_-* #,##0_-;\-* #,##0_-;_-* &quot;-&quot;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3366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41" fontId="2" fillId="0" borderId="0" xfId="1" applyNumberFormat="1" applyFont="1"/>
    <xf numFmtId="164" fontId="2" fillId="0" borderId="0" xfId="0" applyNumberFormat="1" applyFont="1"/>
    <xf numFmtId="41" fontId="2" fillId="0" borderId="1" xfId="1" applyNumberFormat="1" applyFont="1" applyBorder="1"/>
    <xf numFmtId="41" fontId="2" fillId="0" borderId="0" xfId="0" applyNumberFormat="1" applyFont="1"/>
    <xf numFmtId="165" fontId="2" fillId="0" borderId="0" xfId="1" applyNumberFormat="1" applyFont="1"/>
    <xf numFmtId="0" fontId="2" fillId="0" borderId="0" xfId="0" applyFont="1" applyBorder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/>
    <xf numFmtId="0" fontId="3" fillId="0" borderId="0" xfId="0" applyFont="1" applyBorder="1" applyAlignment="1">
      <alignment wrapText="1"/>
    </xf>
    <xf numFmtId="3" fontId="3" fillId="0" borderId="0" xfId="0" applyNumberFormat="1" applyFont="1" applyBorder="1" applyAlignment="1">
      <alignment horizontal="right" wrapText="1"/>
    </xf>
    <xf numFmtId="4" fontId="3" fillId="0" borderId="0" xfId="0" applyNumberFormat="1" applyFont="1" applyBorder="1" applyAlignment="1">
      <alignment horizontal="right" wrapText="1"/>
    </xf>
    <xf numFmtId="3" fontId="2" fillId="0" borderId="0" xfId="1" applyNumberFormat="1" applyFont="1"/>
    <xf numFmtId="165" fontId="2" fillId="0" borderId="0" xfId="0" applyNumberFormat="1" applyFont="1"/>
    <xf numFmtId="3" fontId="2" fillId="0" borderId="0" xfId="1" applyNumberFormat="1" applyFont="1" applyAlignment="1">
      <alignment horizontal="right"/>
    </xf>
    <xf numFmtId="165" fontId="2" fillId="0" borderId="1" xfId="1" applyNumberFormat="1" applyFont="1" applyBorder="1"/>
    <xf numFmtId="3" fontId="2" fillId="0" borderId="0" xfId="0" applyNumberFormat="1" applyFont="1"/>
    <xf numFmtId="41" fontId="4" fillId="0" borderId="1" xfId="1" applyNumberFormat="1" applyFont="1" applyBorder="1" applyAlignment="1">
      <alignment horizontal="right" vertical="top" wrapText="1"/>
    </xf>
    <xf numFmtId="41" fontId="4" fillId="0" borderId="0" xfId="1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41" fontId="5" fillId="0" borderId="0" xfId="0" applyNumberFormat="1" applyFont="1"/>
    <xf numFmtId="0" fontId="2" fillId="0" borderId="1" xfId="0" applyFont="1" applyBorder="1" applyAlignment="1">
      <alignment horizontal="center"/>
    </xf>
    <xf numFmtId="166" fontId="3" fillId="0" borderId="0" xfId="1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1" fontId="2" fillId="0" borderId="0" xfId="0" applyNumberFormat="1" applyFont="1" applyBorder="1"/>
    <xf numFmtId="0" fontId="3" fillId="0" borderId="0" xfId="0" applyFont="1" applyBorder="1" applyAlignment="1">
      <alignment horizontal="left" wrapText="1"/>
    </xf>
    <xf numFmtId="167" fontId="2" fillId="0" borderId="0" xfId="1" applyNumberFormat="1" applyFont="1"/>
    <xf numFmtId="164" fontId="6" fillId="0" borderId="0" xfId="0" applyNumberFormat="1" applyFont="1"/>
    <xf numFmtId="164" fontId="7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zoomScale="75" zoomScaleNormal="75" workbookViewId="0">
      <selection activeCell="A2" sqref="A2"/>
    </sheetView>
  </sheetViews>
  <sheetFormatPr defaultRowHeight="12.75"/>
  <cols>
    <col min="1" max="1" width="7" style="1" customWidth="1"/>
    <col min="2" max="2" width="16.28515625" style="1" customWidth="1"/>
    <col min="3" max="3" width="1.140625" style="1" customWidth="1"/>
    <col min="4" max="4" width="19.28515625" style="1" customWidth="1"/>
    <col min="5" max="5" width="19" style="1" customWidth="1"/>
    <col min="6" max="6" width="13.42578125" style="1" customWidth="1"/>
    <col min="7" max="16384" width="9.140625" style="1"/>
  </cols>
  <sheetData>
    <row r="1" spans="1:7">
      <c r="A1" s="1" t="s">
        <v>17</v>
      </c>
    </row>
    <row r="3" spans="1:7">
      <c r="A3" s="2"/>
      <c r="B3" s="2"/>
      <c r="C3" s="2"/>
      <c r="D3" s="2"/>
      <c r="E3" s="2"/>
      <c r="F3" s="3" t="s">
        <v>23</v>
      </c>
    </row>
    <row r="4" spans="1:7">
      <c r="D4" s="42" t="s">
        <v>16</v>
      </c>
      <c r="E4" s="42"/>
      <c r="F4" s="42"/>
    </row>
    <row r="5" spans="1:7" ht="45.75" customHeight="1">
      <c r="A5" s="4"/>
      <c r="B5" s="4" t="s">
        <v>15</v>
      </c>
      <c r="C5" s="4"/>
      <c r="D5" s="5" t="s">
        <v>24</v>
      </c>
      <c r="E5" s="5" t="s">
        <v>25</v>
      </c>
      <c r="F5" s="4" t="s">
        <v>5</v>
      </c>
      <c r="G5" s="6"/>
    </row>
    <row r="6" spans="1:7">
      <c r="D6" s="6"/>
      <c r="E6" s="6"/>
      <c r="F6" s="7"/>
      <c r="G6" s="6"/>
    </row>
    <row r="7" spans="1:7">
      <c r="A7" s="1">
        <v>2006</v>
      </c>
      <c r="B7" s="8">
        <v>127063</v>
      </c>
      <c r="C7" s="8"/>
      <c r="D7" s="8">
        <v>46997</v>
      </c>
      <c r="E7" s="8">
        <v>249554</v>
      </c>
      <c r="F7" s="8">
        <v>296551</v>
      </c>
      <c r="G7" s="9"/>
    </row>
    <row r="8" spans="1:7">
      <c r="A8" s="1">
        <v>2007</v>
      </c>
      <c r="B8" s="8">
        <v>135657</v>
      </c>
      <c r="C8" s="8"/>
      <c r="D8" s="8">
        <v>74091</v>
      </c>
      <c r="E8" s="8">
        <v>221005</v>
      </c>
      <c r="F8" s="8">
        <v>295096</v>
      </c>
      <c r="G8" s="9"/>
    </row>
    <row r="9" spans="1:7">
      <c r="A9" s="1">
        <v>2008</v>
      </c>
      <c r="B9" s="8">
        <v>158728</v>
      </c>
      <c r="C9" s="8"/>
      <c r="D9" s="8">
        <v>66010</v>
      </c>
      <c r="E9" s="8">
        <v>229582</v>
      </c>
      <c r="F9" s="8">
        <v>295592</v>
      </c>
      <c r="G9" s="9"/>
    </row>
    <row r="10" spans="1:7">
      <c r="A10" s="1">
        <v>2009</v>
      </c>
      <c r="B10" s="8">
        <v>158012</v>
      </c>
      <c r="C10" s="8"/>
      <c r="D10" s="8">
        <v>82084</v>
      </c>
      <c r="E10" s="8">
        <v>227921</v>
      </c>
      <c r="F10" s="8">
        <v>310005</v>
      </c>
      <c r="G10" s="9"/>
    </row>
    <row r="11" spans="1:7">
      <c r="A11" s="1">
        <v>2010</v>
      </c>
      <c r="B11" s="8">
        <v>167731</v>
      </c>
      <c r="C11" s="8"/>
      <c r="D11" s="8">
        <v>66792</v>
      </c>
      <c r="E11" s="8">
        <v>253227</v>
      </c>
      <c r="F11" s="8">
        <v>320019</v>
      </c>
      <c r="G11" s="9"/>
    </row>
    <row r="12" spans="1:7">
      <c r="A12" s="2"/>
      <c r="B12" s="10"/>
      <c r="C12" s="10"/>
      <c r="D12" s="10"/>
      <c r="E12" s="10"/>
      <c r="F12" s="10"/>
      <c r="G12" s="9"/>
    </row>
    <row r="13" spans="1:7">
      <c r="B13" s="8"/>
      <c r="C13" s="8"/>
      <c r="D13" s="8"/>
      <c r="E13" s="8"/>
      <c r="F13" s="8"/>
      <c r="G13" s="9"/>
    </row>
    <row r="14" spans="1:7">
      <c r="A14" s="1" t="s">
        <v>28</v>
      </c>
    </row>
  </sheetData>
  <mergeCells count="1">
    <mergeCell ref="D4:F4"/>
  </mergeCells>
  <pageMargins left="0.70866141732283472" right="0.70866141732283472" top="0.74803149606299213" bottom="0.74803149606299213" header="0.31496062992125984" footer="0.31496062992125984"/>
  <pageSetup paperSize="0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zoomScale="75" zoomScaleNormal="75" workbookViewId="0">
      <selection activeCell="A2" sqref="A2"/>
    </sheetView>
  </sheetViews>
  <sheetFormatPr defaultRowHeight="12.75"/>
  <cols>
    <col min="1" max="1" width="13.5703125" style="1" customWidth="1"/>
    <col min="2" max="2" width="11.5703125" style="1" customWidth="1"/>
    <col min="3" max="3" width="12.140625" style="1" customWidth="1"/>
    <col min="4" max="4" width="1.7109375" style="1" customWidth="1"/>
    <col min="5" max="5" width="6.42578125" style="1" bestFit="1" customWidth="1"/>
    <col min="6" max="6" width="11.7109375" style="1" customWidth="1"/>
    <col min="7" max="16384" width="9.140625" style="1"/>
  </cols>
  <sheetData>
    <row r="1" spans="1:6" ht="17.25" customHeight="1">
      <c r="A1" s="1" t="s">
        <v>26</v>
      </c>
    </row>
    <row r="2" spans="1:6" ht="17.25" customHeight="1">
      <c r="A2" s="2"/>
      <c r="B2" s="2"/>
      <c r="C2" s="2"/>
      <c r="D2" s="2"/>
      <c r="E2" s="2"/>
      <c r="F2" s="2"/>
    </row>
    <row r="3" spans="1:6">
      <c r="A3" s="13"/>
      <c r="B3" s="43" t="s">
        <v>6</v>
      </c>
      <c r="C3" s="43"/>
      <c r="D3" s="13"/>
      <c r="E3" s="43" t="s">
        <v>8</v>
      </c>
      <c r="F3" s="43"/>
    </row>
    <row r="4" spans="1:6">
      <c r="A4" s="2"/>
      <c r="B4" s="4" t="s">
        <v>7</v>
      </c>
      <c r="C4" s="34" t="s">
        <v>27</v>
      </c>
      <c r="D4" s="4"/>
      <c r="E4" s="4" t="s">
        <v>7</v>
      </c>
      <c r="F4" s="34" t="s">
        <v>27</v>
      </c>
    </row>
    <row r="5" spans="1:6">
      <c r="B5" s="7"/>
      <c r="C5" s="7"/>
      <c r="D5" s="7"/>
      <c r="E5" s="7"/>
      <c r="F5" s="7"/>
    </row>
    <row r="6" spans="1:6">
      <c r="A6" s="35">
        <v>2006</v>
      </c>
      <c r="B6" s="23">
        <v>2618</v>
      </c>
      <c r="C6" s="23">
        <v>1814.6</v>
      </c>
      <c r="D6" s="23"/>
      <c r="E6" s="23">
        <v>735</v>
      </c>
      <c r="F6" s="23">
        <v>643.4</v>
      </c>
    </row>
    <row r="7" spans="1:6">
      <c r="A7" s="35">
        <v>2007</v>
      </c>
      <c r="B7" s="23">
        <v>2815</v>
      </c>
      <c r="C7" s="23">
        <v>1740.7</v>
      </c>
      <c r="D7" s="23"/>
      <c r="E7" s="23">
        <v>922</v>
      </c>
      <c r="F7" s="23">
        <v>764.4</v>
      </c>
    </row>
    <row r="8" spans="1:6">
      <c r="A8" s="35">
        <v>2008</v>
      </c>
      <c r="B8" s="23">
        <v>3531</v>
      </c>
      <c r="C8" s="23">
        <v>2209.3000000000002</v>
      </c>
      <c r="D8" s="23"/>
      <c r="E8" s="23">
        <v>1072</v>
      </c>
      <c r="F8" s="23">
        <v>898.8</v>
      </c>
    </row>
    <row r="9" spans="1:6">
      <c r="A9" s="35">
        <v>2009</v>
      </c>
      <c r="B9" s="23">
        <v>3620</v>
      </c>
      <c r="C9" s="23">
        <v>2090.1999999999998</v>
      </c>
      <c r="D9" s="23"/>
      <c r="E9" s="23">
        <v>1014</v>
      </c>
      <c r="F9" s="23">
        <v>734.5</v>
      </c>
    </row>
    <row r="10" spans="1:6">
      <c r="A10" s="35">
        <v>2010</v>
      </c>
      <c r="B10" s="23">
        <v>4048</v>
      </c>
      <c r="C10" s="23">
        <v>2232.9</v>
      </c>
      <c r="D10" s="23"/>
      <c r="E10" s="23">
        <v>1167</v>
      </c>
      <c r="F10" s="23">
        <v>799.5</v>
      </c>
    </row>
    <row r="11" spans="1:6">
      <c r="A11" s="24"/>
      <c r="B11" s="2"/>
      <c r="C11" s="2"/>
      <c r="D11" s="2"/>
      <c r="E11" s="2"/>
      <c r="F11" s="2"/>
    </row>
    <row r="12" spans="1:6">
      <c r="A12" s="25"/>
    </row>
    <row r="13" spans="1:6">
      <c r="A13" s="1" t="s">
        <v>28</v>
      </c>
    </row>
  </sheetData>
  <mergeCells count="2">
    <mergeCell ref="B3:C3"/>
    <mergeCell ref="E3:F3"/>
  </mergeCells>
  <pageMargins left="0.7" right="0.7" top="0.75" bottom="0.75" header="0.3" footer="0.3"/>
  <pageSetup paperSize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6"/>
  <sheetViews>
    <sheetView zoomScale="75" zoomScaleNormal="75" workbookViewId="0">
      <selection activeCell="A2" sqref="A2"/>
    </sheetView>
  </sheetViews>
  <sheetFormatPr defaultRowHeight="12.75"/>
  <cols>
    <col min="1" max="1" width="13.5703125" style="1" customWidth="1"/>
    <col min="2" max="2" width="21.140625" style="1" customWidth="1"/>
    <col min="3" max="3" width="14" style="1" customWidth="1"/>
    <col min="4" max="4" width="2" style="1" customWidth="1"/>
    <col min="5" max="5" width="13.7109375" style="1" customWidth="1"/>
    <col min="6" max="6" width="13.42578125" style="1" customWidth="1"/>
    <col min="7" max="16384" width="9.140625" style="1"/>
  </cols>
  <sheetData>
    <row r="1" spans="1:8">
      <c r="A1" s="1" t="s">
        <v>20</v>
      </c>
    </row>
    <row r="3" spans="1:8">
      <c r="A3" s="2"/>
      <c r="B3" s="2"/>
      <c r="C3" s="2"/>
      <c r="D3" s="2"/>
      <c r="E3" s="3" t="s">
        <v>23</v>
      </c>
    </row>
    <row r="4" spans="1:8">
      <c r="B4" s="42" t="s">
        <v>12</v>
      </c>
      <c r="C4" s="42"/>
    </row>
    <row r="5" spans="1:8">
      <c r="A5" s="2" t="s">
        <v>4</v>
      </c>
      <c r="B5" s="5" t="s">
        <v>29</v>
      </c>
      <c r="C5" s="34" t="s">
        <v>30</v>
      </c>
      <c r="D5" s="4"/>
      <c r="E5" s="4" t="s">
        <v>1</v>
      </c>
    </row>
    <row r="6" spans="1:8">
      <c r="B6" s="6"/>
    </row>
    <row r="7" spans="1:8">
      <c r="A7" s="36">
        <v>2006</v>
      </c>
      <c r="B7" s="19">
        <v>227832</v>
      </c>
      <c r="C7" s="19">
        <v>253311</v>
      </c>
      <c r="D7" s="19"/>
      <c r="E7" s="19">
        <v>208244.5</v>
      </c>
      <c r="F7" s="11"/>
      <c r="G7" s="20"/>
      <c r="H7" s="12"/>
    </row>
    <row r="8" spans="1:8">
      <c r="A8" s="36">
        <v>2007</v>
      </c>
      <c r="B8" s="19">
        <v>234828</v>
      </c>
      <c r="C8" s="19">
        <v>280427</v>
      </c>
      <c r="D8" s="19"/>
      <c r="E8" s="19">
        <v>225695</v>
      </c>
      <c r="F8" s="11"/>
      <c r="G8" s="20"/>
      <c r="H8" s="12"/>
    </row>
    <row r="9" spans="1:8">
      <c r="A9" s="36">
        <v>2008</v>
      </c>
      <c r="B9" s="19">
        <v>271654</v>
      </c>
      <c r="C9" s="19">
        <v>282095</v>
      </c>
      <c r="D9" s="19"/>
      <c r="E9" s="19">
        <v>220908.9</v>
      </c>
      <c r="F9" s="11"/>
      <c r="G9" s="20"/>
      <c r="H9" s="12"/>
    </row>
    <row r="10" spans="1:8">
      <c r="A10" s="36">
        <v>2009</v>
      </c>
      <c r="B10" s="21">
        <v>122204</v>
      </c>
      <c r="C10" s="21" t="s">
        <v>9</v>
      </c>
      <c r="D10" s="21"/>
      <c r="E10" s="19">
        <v>223326.7</v>
      </c>
      <c r="F10" s="11"/>
      <c r="G10" s="20"/>
      <c r="H10" s="12"/>
    </row>
    <row r="11" spans="1:8">
      <c r="A11" s="36">
        <v>2010</v>
      </c>
      <c r="B11" s="19">
        <v>239915</v>
      </c>
      <c r="C11" s="19">
        <v>303530</v>
      </c>
      <c r="D11" s="19"/>
      <c r="E11" s="19">
        <v>216377.7</v>
      </c>
      <c r="F11" s="11"/>
      <c r="G11" s="20"/>
      <c r="H11" s="12"/>
    </row>
    <row r="12" spans="1:8">
      <c r="A12" s="2"/>
      <c r="B12" s="10"/>
      <c r="C12" s="10"/>
      <c r="D12" s="10"/>
      <c r="E12" s="22"/>
      <c r="F12" s="11"/>
      <c r="G12" s="20"/>
      <c r="H12" s="12"/>
    </row>
    <row r="13" spans="1:8">
      <c r="B13" s="8"/>
      <c r="C13" s="8"/>
      <c r="D13" s="8"/>
      <c r="E13" s="12"/>
      <c r="F13" s="11"/>
      <c r="G13" s="20"/>
      <c r="H13" s="12"/>
    </row>
    <row r="14" spans="1:8">
      <c r="A14" s="1" t="s">
        <v>10</v>
      </c>
    </row>
    <row r="16" spans="1:8">
      <c r="A16" s="1" t="s">
        <v>3</v>
      </c>
    </row>
  </sheetData>
  <mergeCells count="1">
    <mergeCell ref="B4:C4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zoomScale="75" zoomScaleNormal="75" workbookViewId="0">
      <selection activeCell="A2" sqref="A2"/>
    </sheetView>
  </sheetViews>
  <sheetFormatPr defaultRowHeight="12.75"/>
  <cols>
    <col min="1" max="1" width="6.42578125" style="1" customWidth="1"/>
    <col min="2" max="2" width="8.140625" style="1" customWidth="1"/>
    <col min="3" max="3" width="12" style="1" customWidth="1"/>
    <col min="4" max="4" width="1.85546875" style="1" customWidth="1"/>
    <col min="5" max="5" width="7" style="1" customWidth="1"/>
    <col min="6" max="6" width="10.5703125" style="1" customWidth="1"/>
    <col min="7" max="7" width="2" style="1" customWidth="1"/>
    <col min="8" max="8" width="7.28515625" style="1" customWidth="1"/>
    <col min="9" max="9" width="11" style="1" customWidth="1"/>
    <col min="10" max="10" width="1.7109375" style="1" customWidth="1"/>
    <col min="11" max="11" width="7" style="1" customWidth="1"/>
    <col min="12" max="12" width="10.28515625" style="1" customWidth="1"/>
    <col min="13" max="13" width="1.85546875" style="1" customWidth="1"/>
    <col min="14" max="14" width="7.5703125" style="1" customWidth="1"/>
    <col min="15" max="15" width="11.7109375" style="1" customWidth="1"/>
    <col min="16" max="16" width="1.7109375" style="1" customWidth="1"/>
    <col min="17" max="17" width="6.7109375" style="1" customWidth="1"/>
    <col min="18" max="18" width="11.5703125" style="1" customWidth="1"/>
    <col min="19" max="16384" width="9.140625" style="1"/>
  </cols>
  <sheetData>
    <row r="1" spans="1:18">
      <c r="A1" s="13" t="s">
        <v>31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>
      <c r="A3" s="13"/>
      <c r="B3" s="43" t="s">
        <v>11</v>
      </c>
      <c r="C3" s="43"/>
      <c r="D3" s="43"/>
      <c r="E3" s="43"/>
      <c r="F3" s="43"/>
      <c r="G3" s="13"/>
      <c r="H3" s="43" t="s">
        <v>1</v>
      </c>
      <c r="I3" s="43"/>
      <c r="J3" s="43"/>
      <c r="K3" s="43"/>
      <c r="L3" s="43"/>
      <c r="M3" s="13"/>
      <c r="N3" s="43" t="s">
        <v>13</v>
      </c>
      <c r="O3" s="43"/>
      <c r="P3" s="43"/>
      <c r="Q3" s="43"/>
      <c r="R3" s="43"/>
    </row>
    <row r="4" spans="1:18">
      <c r="A4" s="13"/>
      <c r="B4" s="42" t="s">
        <v>18</v>
      </c>
      <c r="C4" s="42"/>
      <c r="D4" s="13"/>
      <c r="E4" s="42" t="s">
        <v>19</v>
      </c>
      <c r="F4" s="42"/>
      <c r="G4" s="13"/>
      <c r="H4" s="42" t="s">
        <v>18</v>
      </c>
      <c r="I4" s="42"/>
      <c r="J4" s="13"/>
      <c r="K4" s="42" t="s">
        <v>19</v>
      </c>
      <c r="L4" s="42"/>
      <c r="M4" s="13"/>
      <c r="N4" s="42" t="s">
        <v>18</v>
      </c>
      <c r="O4" s="42"/>
      <c r="P4" s="13"/>
      <c r="Q4" s="42" t="s">
        <v>19</v>
      </c>
      <c r="R4" s="42"/>
    </row>
    <row r="5" spans="1:18">
      <c r="A5" s="2"/>
      <c r="B5" s="4" t="s">
        <v>7</v>
      </c>
      <c r="C5" s="34" t="s">
        <v>27</v>
      </c>
      <c r="D5" s="4"/>
      <c r="E5" s="4" t="s">
        <v>7</v>
      </c>
      <c r="F5" s="34" t="s">
        <v>27</v>
      </c>
      <c r="G5" s="4"/>
      <c r="H5" s="14" t="s">
        <v>7</v>
      </c>
      <c r="I5" s="34" t="s">
        <v>27</v>
      </c>
      <c r="J5" s="14"/>
      <c r="K5" s="14" t="s">
        <v>7</v>
      </c>
      <c r="L5" s="34" t="s">
        <v>27</v>
      </c>
      <c r="M5" s="14"/>
      <c r="N5" s="14" t="s">
        <v>7</v>
      </c>
      <c r="O5" s="34" t="s">
        <v>27</v>
      </c>
      <c r="P5" s="5"/>
      <c r="Q5" s="14" t="s">
        <v>7</v>
      </c>
      <c r="R5" s="34" t="s">
        <v>27</v>
      </c>
    </row>
    <row r="6" spans="1:18">
      <c r="A6" s="13"/>
      <c r="B6" s="13"/>
      <c r="C6" s="13"/>
      <c r="D6" s="13"/>
      <c r="E6" s="13"/>
      <c r="F6" s="13"/>
      <c r="G6" s="13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spans="1:18">
      <c r="A7" s="38">
        <v>2006</v>
      </c>
      <c r="B7" s="17">
        <v>3906</v>
      </c>
      <c r="C7" s="17">
        <v>3350.1</v>
      </c>
      <c r="D7" s="18"/>
      <c r="E7" s="17">
        <v>1505</v>
      </c>
      <c r="F7" s="17">
        <v>1285.8</v>
      </c>
      <c r="G7" s="18"/>
      <c r="H7" s="17">
        <v>5145</v>
      </c>
      <c r="I7" s="17">
        <v>2520.6</v>
      </c>
      <c r="J7" s="18"/>
      <c r="K7" s="17">
        <v>2755</v>
      </c>
      <c r="L7" s="17">
        <v>1433.5</v>
      </c>
      <c r="M7" s="18"/>
      <c r="N7" s="13">
        <v>392</v>
      </c>
      <c r="O7" s="37">
        <v>313.60000000000002</v>
      </c>
      <c r="P7" s="13"/>
      <c r="Q7" s="13">
        <v>120</v>
      </c>
      <c r="R7" s="37">
        <v>100.2</v>
      </c>
    </row>
    <row r="8" spans="1:18">
      <c r="A8" s="38">
        <v>2007</v>
      </c>
      <c r="B8" s="17">
        <v>4755</v>
      </c>
      <c r="C8" s="17">
        <v>3770.5</v>
      </c>
      <c r="D8" s="18"/>
      <c r="E8" s="17">
        <v>1955</v>
      </c>
      <c r="F8" s="17">
        <v>1729.6</v>
      </c>
      <c r="G8" s="18"/>
      <c r="H8" s="17">
        <v>5367</v>
      </c>
      <c r="I8" s="17">
        <v>2825.8</v>
      </c>
      <c r="J8" s="18"/>
      <c r="K8" s="17">
        <v>2793</v>
      </c>
      <c r="L8" s="17">
        <v>1562.6</v>
      </c>
      <c r="M8" s="18"/>
      <c r="N8" s="13">
        <v>350</v>
      </c>
      <c r="O8" s="37">
        <v>268.89999999999998</v>
      </c>
      <c r="P8" s="13"/>
      <c r="Q8" s="13">
        <v>116</v>
      </c>
      <c r="R8" s="37">
        <v>96.3</v>
      </c>
    </row>
    <row r="9" spans="1:18">
      <c r="A9" s="38">
        <v>2008</v>
      </c>
      <c r="B9" s="17">
        <v>4674</v>
      </c>
      <c r="C9" s="17">
        <v>4019.8</v>
      </c>
      <c r="D9" s="18"/>
      <c r="E9" s="17">
        <v>1533</v>
      </c>
      <c r="F9" s="17">
        <v>1343.4</v>
      </c>
      <c r="G9" s="18"/>
      <c r="H9" s="17">
        <v>5625</v>
      </c>
      <c r="I9" s="17">
        <v>2806</v>
      </c>
      <c r="J9" s="18"/>
      <c r="K9" s="17">
        <v>3286</v>
      </c>
      <c r="L9" s="17">
        <v>1568.8</v>
      </c>
      <c r="M9" s="18"/>
      <c r="N9" s="13">
        <v>375</v>
      </c>
      <c r="O9" s="37">
        <v>310.10000000000002</v>
      </c>
      <c r="P9" s="13"/>
      <c r="Q9" s="13">
        <v>123</v>
      </c>
      <c r="R9" s="37">
        <v>106.9</v>
      </c>
    </row>
    <row r="10" spans="1:18">
      <c r="A10" s="38">
        <v>2009</v>
      </c>
      <c r="B10" s="17">
        <v>4287</v>
      </c>
      <c r="C10" s="17">
        <v>3849.8</v>
      </c>
      <c r="D10" s="18"/>
      <c r="E10" s="17">
        <v>1771</v>
      </c>
      <c r="F10" s="17">
        <v>1648.5</v>
      </c>
      <c r="G10" s="18"/>
      <c r="H10" s="17">
        <v>5276</v>
      </c>
      <c r="I10" s="17">
        <v>2895.2</v>
      </c>
      <c r="J10" s="18"/>
      <c r="K10" s="17">
        <v>2786</v>
      </c>
      <c r="L10" s="17">
        <v>1690</v>
      </c>
      <c r="M10" s="18"/>
      <c r="N10" s="13">
        <v>444</v>
      </c>
      <c r="O10" s="37">
        <v>350.2</v>
      </c>
      <c r="P10" s="13"/>
      <c r="Q10" s="13">
        <v>166</v>
      </c>
      <c r="R10" s="37">
        <v>126.3</v>
      </c>
    </row>
    <row r="11" spans="1:18">
      <c r="A11" s="38">
        <v>2010</v>
      </c>
      <c r="B11" s="17">
        <v>5299</v>
      </c>
      <c r="C11" s="17">
        <v>4536.3</v>
      </c>
      <c r="D11" s="18"/>
      <c r="E11" s="17">
        <v>1765</v>
      </c>
      <c r="F11" s="17">
        <v>1492.1</v>
      </c>
      <c r="G11" s="18"/>
      <c r="H11" s="17">
        <v>5032</v>
      </c>
      <c r="I11" s="17">
        <v>2809.2</v>
      </c>
      <c r="J11" s="18"/>
      <c r="K11" s="17">
        <v>2749</v>
      </c>
      <c r="L11" s="17">
        <v>1717.1</v>
      </c>
      <c r="M11" s="18"/>
      <c r="N11" s="13">
        <v>336</v>
      </c>
      <c r="O11" s="37">
        <v>203.7</v>
      </c>
      <c r="P11" s="13"/>
      <c r="Q11" s="13">
        <v>156</v>
      </c>
      <c r="R11" s="37">
        <v>88.6</v>
      </c>
    </row>
    <row r="12" spans="1:18">
      <c r="A12" s="26"/>
      <c r="B12" s="27"/>
      <c r="C12" s="28"/>
      <c r="D12" s="28"/>
      <c r="E12" s="27"/>
      <c r="F12" s="28"/>
      <c r="G12" s="28"/>
      <c r="H12" s="27"/>
      <c r="I12" s="28"/>
      <c r="J12" s="28"/>
      <c r="K12" s="27"/>
      <c r="L12" s="28"/>
      <c r="M12" s="28"/>
      <c r="N12" s="2"/>
      <c r="O12" s="2"/>
      <c r="P12" s="2"/>
      <c r="Q12" s="2"/>
      <c r="R12" s="2"/>
    </row>
    <row r="13" spans="1:18">
      <c r="A13" s="16"/>
      <c r="B13" s="17"/>
      <c r="C13" s="18"/>
      <c r="D13" s="18"/>
      <c r="E13" s="17"/>
      <c r="F13" s="18"/>
      <c r="G13" s="18"/>
      <c r="H13" s="17"/>
      <c r="I13" s="18"/>
      <c r="J13" s="18"/>
      <c r="K13" s="17"/>
      <c r="L13" s="18"/>
      <c r="M13" s="18"/>
      <c r="N13" s="13"/>
      <c r="O13" s="13"/>
      <c r="P13" s="13"/>
      <c r="Q13" s="13"/>
      <c r="R13" s="13"/>
    </row>
    <row r="14" spans="1:18">
      <c r="A14" s="13" t="s">
        <v>28</v>
      </c>
      <c r="B14" s="17"/>
      <c r="C14" s="18"/>
      <c r="D14" s="18"/>
      <c r="E14" s="17"/>
      <c r="F14" s="18"/>
      <c r="G14" s="18"/>
      <c r="H14" s="17"/>
      <c r="I14" s="18"/>
      <c r="J14" s="18"/>
      <c r="K14" s="17"/>
      <c r="L14" s="18"/>
      <c r="M14" s="18"/>
      <c r="N14" s="13"/>
      <c r="O14" s="13"/>
      <c r="P14" s="13"/>
      <c r="Q14" s="13"/>
      <c r="R14" s="13"/>
    </row>
    <row r="15" spans="1:18">
      <c r="A15" s="16"/>
      <c r="B15" s="17"/>
      <c r="C15" s="18"/>
      <c r="D15" s="18"/>
      <c r="E15" s="17"/>
      <c r="F15" s="18"/>
      <c r="G15" s="18"/>
      <c r="H15" s="17"/>
      <c r="I15" s="18"/>
      <c r="J15" s="18"/>
      <c r="K15" s="17"/>
      <c r="L15" s="18"/>
      <c r="M15" s="18"/>
      <c r="N15" s="13"/>
      <c r="O15" s="13"/>
      <c r="P15" s="13"/>
      <c r="Q15" s="13"/>
      <c r="R15" s="13"/>
    </row>
    <row r="16" spans="1:18" ht="16.5" customHeight="1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</sheetData>
  <mergeCells count="9">
    <mergeCell ref="N3:R3"/>
    <mergeCell ref="N4:O4"/>
    <mergeCell ref="Q4:R4"/>
    <mergeCell ref="B3:F3"/>
    <mergeCell ref="B4:C4"/>
    <mergeCell ref="E4:F4"/>
    <mergeCell ref="H3:L3"/>
    <mergeCell ref="H4:I4"/>
    <mergeCell ref="K4:L4"/>
  </mergeCells>
  <pageMargins left="0.70866141732283472" right="0.70866141732283472" top="0.74803149606299213" bottom="0.74803149606299213" header="0.31496062992125984" footer="0.31496062992125984"/>
  <pageSetup paperSize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4"/>
  <sheetViews>
    <sheetView zoomScale="75" zoomScaleNormal="75" workbookViewId="0">
      <selection activeCell="A2" sqref="A2"/>
    </sheetView>
  </sheetViews>
  <sheetFormatPr defaultRowHeight="12.75"/>
  <cols>
    <col min="1" max="1" width="13.5703125" style="1" customWidth="1"/>
    <col min="2" max="2" width="16.28515625" style="1" customWidth="1"/>
    <col min="3" max="3" width="14" style="1" customWidth="1"/>
    <col min="4" max="4" width="13.7109375" style="1" customWidth="1"/>
    <col min="5" max="5" width="13.42578125" style="1" customWidth="1"/>
    <col min="6" max="16384" width="9.140625" style="1"/>
  </cols>
  <sheetData>
    <row r="1" spans="1:6">
      <c r="A1" s="1" t="s">
        <v>32</v>
      </c>
    </row>
    <row r="3" spans="1:6">
      <c r="C3" s="31" t="s">
        <v>23</v>
      </c>
    </row>
    <row r="4" spans="1:6">
      <c r="A4" s="29"/>
      <c r="B4" s="30" t="s">
        <v>22</v>
      </c>
      <c r="C4" s="30" t="s">
        <v>14</v>
      </c>
    </row>
    <row r="5" spans="1:6">
      <c r="B5" s="7"/>
      <c r="C5" s="7"/>
    </row>
    <row r="6" spans="1:6">
      <c r="A6" s="1" t="s">
        <v>0</v>
      </c>
      <c r="B6" s="8">
        <f>66792+253227</f>
        <v>320019</v>
      </c>
      <c r="C6" s="40">
        <f>B6/B11*100</f>
        <v>40.58225998571843</v>
      </c>
    </row>
    <row r="7" spans="1:6">
      <c r="A7" s="1" t="s">
        <v>11</v>
      </c>
      <c r="B7" s="8">
        <v>239915</v>
      </c>
      <c r="C7" s="40">
        <f>B7/B11*100</f>
        <v>30.424108895014474</v>
      </c>
      <c r="F7" s="11"/>
    </row>
    <row r="8" spans="1:6">
      <c r="A8" s="1" t="s">
        <v>1</v>
      </c>
      <c r="B8" s="39">
        <v>216377.7</v>
      </c>
      <c r="C8" s="40">
        <f>B8/B11*100</f>
        <v>27.439296030897502</v>
      </c>
    </row>
    <row r="9" spans="1:6">
      <c r="A9" s="1" t="s">
        <v>2</v>
      </c>
      <c r="B9" s="8">
        <v>12257</v>
      </c>
      <c r="C9" s="40">
        <f>B9/B11*100</f>
        <v>1.5543350883695994</v>
      </c>
    </row>
    <row r="10" spans="1:6">
      <c r="B10" s="8"/>
      <c r="C10" s="40"/>
    </row>
    <row r="11" spans="1:6">
      <c r="A11" s="32" t="s">
        <v>5</v>
      </c>
      <c r="B11" s="33">
        <f>SUM(B6:B9)</f>
        <v>788568.7</v>
      </c>
      <c r="C11" s="41">
        <v>100</v>
      </c>
    </row>
    <row r="12" spans="1:6">
      <c r="A12" s="2"/>
      <c r="B12" s="2"/>
      <c r="C12" s="2"/>
    </row>
    <row r="14" spans="1:6">
      <c r="A14" s="1" t="s">
        <v>21</v>
      </c>
    </row>
  </sheetData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t1</vt:lpstr>
      <vt:lpstr>t2</vt:lpstr>
      <vt:lpstr>t3</vt:lpstr>
      <vt:lpstr>t4</vt:lpstr>
      <vt:lpstr>t5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INEAAVAG</dc:creator>
  <cp:lastModifiedBy>AMATO</cp:lastModifiedBy>
  <cp:lastPrinted>2012-11-22T09:09:30Z</cp:lastPrinted>
  <dcterms:created xsi:type="dcterms:W3CDTF">2012-10-17T13:40:05Z</dcterms:created>
  <dcterms:modified xsi:type="dcterms:W3CDTF">2012-12-07T10:12:29Z</dcterms:modified>
</cp:coreProperties>
</file>